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<sst xmlns="http://schemas.openxmlformats.org/spreadsheetml/2006/main" count="11" uniqueCount="11">
  <si>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2023年宿州市教育科学研究所招聘体育学科教研员拟参加体检人员名单</t>
  </si>
  <si>
    <t>抽签顺序号</t>
  </si>
  <si>
    <t>笔试合成成绩</t>
  </si>
  <si>
    <t>上课成绩</t>
  </si>
  <si>
    <t>听评课成绩</t>
  </si>
  <si>
    <t>答辩成绩</t>
  </si>
  <si>
    <t>总成绩1</t>
  </si>
  <si>
    <t>加分</t>
  </si>
  <si>
    <t>总成绩</t>
  </si>
  <si>
    <t>公共知识</t>
  </si>
  <si>
    <t>学科知识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</si>
</sst>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16" sqref="E16"/>
    </sheetView>
  </sheetViews>
  <sheetFormatPr defaultColWidth="9" defaultRowHeight="13.5" outlineLevelRow="2" outlineLevelCol="7"/>
  <cols>
    <col min="1" max="1" width="12.625" style="2" customWidth="1"/>
    <col min="2" max="2" width="12.875" style="2" customWidth="1"/>
    <col min="3" max="5" width="12.125" style="2" customWidth="1"/>
    <col min="6" max="6" width="14.75" style="2" customWidth="1"/>
    <col min="7" max="8" width="11.75" style="2" customWidth="1"/>
    <col min="9" max="16384" width="9" style="2"/>
  </cols>
  <sheetData>
    <row r="1" ht="10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8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2" customHeight="1" spans="1:8">
      <c r="A3" s="4">
        <v>2</v>
      </c>
      <c r="B3" s="6">
        <v>56.3</v>
      </c>
      <c r="C3" s="5">
        <v>77.8</v>
      </c>
      <c r="D3" s="5">
        <v>85.4</v>
      </c>
      <c r="E3" s="5">
        <v>82.6</v>
      </c>
      <c r="F3" s="6">
        <f>B3*0.2+C3*0.3+D3*0.3+E3*0.2</f>
        <v>76.74</v>
      </c>
      <c r="G3" s="5">
        <v>2.5</v>
      </c>
      <c r="H3" s="6">
        <f>F3+G3</f>
        <v>79.24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4"/>
  <sheetViews>
    <sheetView workbookViewId="0">
      <selection activeCell="G27" sqref="G27"/>
    </sheetView>
  </sheetViews>
  <sheetFormatPr defaultColWidth="9" defaultRowHeight="13.5" outlineLevelRow="3" outlineLevelCol="4"/>
  <sheetData>
    <row r="1" spans="3:4">
      <c r="C1" t="s">
        <v>9</v>
      </c>
      <c r="D1" t="s">
        <v>10</v>
      </c>
    </row>
    <row r="2" spans="2:5">
      <c r="B2">
        <v>1</v>
      </c>
      <c r="C2">
        <v>57</v>
      </c>
      <c r="D2">
        <v>60</v>
      </c>
      <c r="E2" s="1">
        <f>C2*0.4+D2*0.6</f>
        <v>58.8</v>
      </c>
    </row>
    <row r="3" spans="2:5">
      <c r="B3">
        <v>2</v>
      </c>
      <c r="C3">
        <v>50</v>
      </c>
      <c r="D3">
        <v>60.5</v>
      </c>
      <c r="E3" s="1">
        <f>C3*0.4+D3*0.6</f>
        <v>56.3</v>
      </c>
    </row>
    <row r="4" spans="2:5">
      <c r="B4">
        <v>3</v>
      </c>
      <c r="C4">
        <v>59</v>
      </c>
      <c r="D4">
        <v>62</v>
      </c>
      <c r="E4" s="1">
        <f>C4*0.4+D4*0.6</f>
        <v>60.8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2023-12-21T10:28:00Z</dcterms:created>
  <dcterms:modified xsi:type="dcterms:W3CDTF">2024-01-02T08:36:14Z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